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 activeTab="1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2024'!$A$1:$E$42</definedName>
  </definedNames>
  <calcPr calcId="144525" iterateDelta="1E-4"/>
</workbook>
</file>

<file path=xl/calcChain.xml><?xml version="1.0" encoding="utf-8"?>
<calcChain xmlns="http://schemas.openxmlformats.org/spreadsheetml/2006/main">
  <c r="D7" i="4" l="1"/>
  <c r="D34" i="4" l="1"/>
  <c r="C34" i="4"/>
  <c r="D29" i="4"/>
  <c r="C7" i="4"/>
  <c r="C37" i="4" l="1"/>
  <c r="D11" i="3"/>
  <c r="C39" i="3" l="1"/>
  <c r="C11" i="3"/>
  <c r="D34" i="3" l="1"/>
  <c r="D39" i="3" l="1"/>
  <c r="C42" i="3" l="1"/>
</calcChain>
</file>

<file path=xl/sharedStrings.xml><?xml version="1.0" encoding="utf-8"?>
<sst xmlns="http://schemas.openxmlformats.org/spreadsheetml/2006/main" count="77" uniqueCount="35">
  <si>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</si>
  <si>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</si>
  <si>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</si>
  <si>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</si>
  <si>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</si>
  <si>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</si>
  <si>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</si>
  <si>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</si>
  <si>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</si>
  <si>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</si>
  <si>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</si>
  <si>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</si>
  <si>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</si>
  <si>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</si>
  <si>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</si>
  <si>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</si>
  <si>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</si>
  <si>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</si>
  <si>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</si>
  <si>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</si>
  <si>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</si>
  <si>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</si>
  <si>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</si>
  <si>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</si>
  <si>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</si>
  <si>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</si>
  <si>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</si>
  <si>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</si>
  <si>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от "___" декабря 2024 г. № ____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</si>
  <si>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</si>
  <si>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Результативность</t>
  </si>
  <si>
    <t>Иной межбюджетный трансферт по Распоряжению Правительства РФ от 11.12.2024 № 3674-р</t>
  </si>
  <si>
    <t>9 325/ 28 357 (УЕТ)</t>
  </si>
  <si>
    <t>376/ 1 012 (УЕТ)</t>
  </si>
  <si>
    <t xml:space="preserve">Объемы финансирования ОГБУЗ "Ленинская ЦРБ" медицинской помощи лицам, застрахованным за пределами Еврейской авитономной области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</si>
</sst>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view="pageBreakPreview" topLeftCell="A19" zoomScaleNormal="100" zoomScaleSheetLayoutView="100" workbookViewId="0">
      <selection activeCell="C38" sqref="C38:D38"/>
    </sheetView>
  </sheetViews>
  <sheetFormatPr defaultRowHeight="15" x14ac:dyDescent="0.25"/>
  <cols>
    <col min="1" max="1" width="11.5703125" style="10" customWidth="1"/>
    <col min="2" max="2" width="43.7109375" style="10" customWidth="1"/>
    <col min="3" max="3" width="23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28</v>
      </c>
      <c r="D3" s="35"/>
      <c r="E3" s="35"/>
    </row>
    <row r="5" spans="1:13" ht="65.25" customHeight="1" x14ac:dyDescent="0.25">
      <c r="A5" s="36" t="s">
        <v>29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0.5" customHeight="1" x14ac:dyDescent="0.25"/>
    <row r="7" spans="1:13" ht="15.7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1195</v>
      </c>
      <c r="D9" s="12">
        <v>37653290</v>
      </c>
    </row>
    <row r="10" spans="1:13" s="22" customFormat="1" ht="47.25" x14ac:dyDescent="0.25">
      <c r="B10" s="24" t="s">
        <v>31</v>
      </c>
      <c r="C10" s="18"/>
      <c r="D10" s="12">
        <v>12017700</v>
      </c>
    </row>
    <row r="11" spans="1:13" ht="15.75" x14ac:dyDescent="0.25">
      <c r="B11" s="2" t="s">
        <v>0</v>
      </c>
      <c r="C11" s="26">
        <f>C9</f>
        <v>1195</v>
      </c>
      <c r="D11" s="14">
        <f>D9+D10</f>
        <v>49670990</v>
      </c>
    </row>
    <row r="12" spans="1:13" ht="9.75" customHeight="1" x14ac:dyDescent="0.25"/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4" t="s">
        <v>20</v>
      </c>
      <c r="C15" s="23">
        <v>29389</v>
      </c>
      <c r="D15" s="20">
        <v>39225222</v>
      </c>
    </row>
    <row r="16" spans="1:13" s="22" customFormat="1" ht="47.25" x14ac:dyDescent="0.25">
      <c r="B16" s="24" t="s">
        <v>21</v>
      </c>
      <c r="C16" s="23">
        <v>4522</v>
      </c>
      <c r="D16" s="20">
        <v>14289571</v>
      </c>
    </row>
    <row r="17" spans="2:4" s="22" customFormat="1" ht="31.5" x14ac:dyDescent="0.25">
      <c r="B17" s="24" t="s">
        <v>22</v>
      </c>
      <c r="C17" s="23">
        <v>3259</v>
      </c>
      <c r="D17" s="20">
        <v>9032142</v>
      </c>
    </row>
    <row r="18" spans="2:4" s="22" customFormat="1" ht="31.5" x14ac:dyDescent="0.25">
      <c r="B18" s="24" t="s">
        <v>23</v>
      </c>
      <c r="C18" s="23">
        <v>0</v>
      </c>
      <c r="D18" s="31">
        <v>0</v>
      </c>
    </row>
    <row r="19" spans="2:4" s="22" customFormat="1" ht="15.75" x14ac:dyDescent="0.25">
      <c r="B19" s="24" t="s">
        <v>30</v>
      </c>
      <c r="C19" s="23"/>
      <c r="D19" s="33">
        <v>2239003</v>
      </c>
    </row>
    <row r="20" spans="2:4" s="22" customFormat="1" ht="94.5" x14ac:dyDescent="0.25">
      <c r="B20" s="24" t="s">
        <v>24</v>
      </c>
      <c r="C20" s="23">
        <v>0</v>
      </c>
      <c r="D20" s="30">
        <v>0</v>
      </c>
    </row>
    <row r="21" spans="2:4" s="22" customFormat="1" ht="30.75" customHeight="1" x14ac:dyDescent="0.25">
      <c r="B21" s="24" t="s">
        <v>25</v>
      </c>
      <c r="C21" s="23">
        <v>0</v>
      </c>
      <c r="D21" s="31">
        <v>0</v>
      </c>
    </row>
    <row r="22" spans="2:4" s="22" customFormat="1" ht="47.25" x14ac:dyDescent="0.25">
      <c r="B22" s="24" t="s">
        <v>26</v>
      </c>
      <c r="C22" s="23">
        <v>0</v>
      </c>
      <c r="D22" s="31">
        <v>0</v>
      </c>
    </row>
    <row r="23" spans="2:4" s="22" customFormat="1" ht="31.5" x14ac:dyDescent="0.25">
      <c r="B23" s="24" t="s">
        <v>14</v>
      </c>
      <c r="C23" s="23">
        <v>12601</v>
      </c>
      <c r="D23" s="43">
        <v>30836120</v>
      </c>
    </row>
    <row r="24" spans="2:4" s="22" customFormat="1" ht="30.75" customHeight="1" x14ac:dyDescent="0.25">
      <c r="B24" s="24" t="s">
        <v>16</v>
      </c>
      <c r="C24" s="23">
        <v>474</v>
      </c>
      <c r="D24" s="44"/>
    </row>
    <row r="25" spans="2:4" s="22" customFormat="1" ht="15.75" x14ac:dyDescent="0.25">
      <c r="B25" s="24" t="s">
        <v>17</v>
      </c>
      <c r="C25" s="23">
        <v>0</v>
      </c>
      <c r="D25" s="45"/>
    </row>
    <row r="26" spans="2:4" ht="15.75" x14ac:dyDescent="0.25">
      <c r="B26" s="3" t="s">
        <v>10</v>
      </c>
      <c r="C26" s="23">
        <v>135</v>
      </c>
      <c r="D26" s="16">
        <v>1105790</v>
      </c>
    </row>
    <row r="27" spans="2:4" s="22" customFormat="1" ht="15.75" x14ac:dyDescent="0.25">
      <c r="B27" s="3" t="s">
        <v>18</v>
      </c>
      <c r="C27" s="23">
        <v>0</v>
      </c>
      <c r="D27" s="16">
        <v>0</v>
      </c>
    </row>
    <row r="28" spans="2:4" s="22" customFormat="1" ht="31.5" x14ac:dyDescent="0.25">
      <c r="B28" s="24" t="s">
        <v>27</v>
      </c>
      <c r="C28" s="23">
        <v>0</v>
      </c>
      <c r="D28" s="31">
        <v>0</v>
      </c>
    </row>
    <row r="29" spans="2:4" s="22" customFormat="1" ht="15.75" x14ac:dyDescent="0.25">
      <c r="B29" s="3" t="s">
        <v>9</v>
      </c>
      <c r="C29" s="23">
        <v>692</v>
      </c>
      <c r="D29" s="16">
        <v>1684384</v>
      </c>
    </row>
    <row r="30" spans="2:4" ht="15.75" x14ac:dyDescent="0.25">
      <c r="B30" s="3" t="s">
        <v>6</v>
      </c>
      <c r="C30" s="23">
        <v>1228</v>
      </c>
      <c r="D30" s="16">
        <v>1409069</v>
      </c>
    </row>
    <row r="31" spans="2:4" ht="31.5" x14ac:dyDescent="0.25">
      <c r="B31" s="21" t="s">
        <v>13</v>
      </c>
      <c r="C31" s="13" t="s">
        <v>32</v>
      </c>
      <c r="D31" s="17">
        <v>7624914</v>
      </c>
    </row>
    <row r="32" spans="2:4" ht="15.75" x14ac:dyDescent="0.25">
      <c r="B32" s="21" t="s">
        <v>11</v>
      </c>
      <c r="C32" s="23">
        <v>2904</v>
      </c>
      <c r="D32" s="20">
        <v>249599</v>
      </c>
    </row>
    <row r="33" spans="2:5" s="22" customFormat="1" ht="31.5" x14ac:dyDescent="0.25">
      <c r="B33" s="25" t="s">
        <v>12</v>
      </c>
      <c r="C33" s="23">
        <v>246</v>
      </c>
      <c r="D33" s="20">
        <v>245637</v>
      </c>
    </row>
    <row r="34" spans="2:5" ht="15.75" x14ac:dyDescent="0.25">
      <c r="B34" s="2" t="s">
        <v>0</v>
      </c>
      <c r="C34" s="27"/>
      <c r="D34" s="14">
        <f>SUM(D15:D33)</f>
        <v>107941451</v>
      </c>
    </row>
    <row r="35" spans="2:5" s="22" customFormat="1" ht="9" customHeight="1" x14ac:dyDescent="0.25">
      <c r="B35" s="4"/>
      <c r="C35" s="28"/>
      <c r="D35" s="29"/>
    </row>
    <row r="36" spans="2:5" ht="15.7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123</v>
      </c>
      <c r="D38" s="12">
        <v>2183959</v>
      </c>
    </row>
    <row r="39" spans="2:5" ht="15.75" x14ac:dyDescent="0.25">
      <c r="B39" s="2" t="s">
        <v>0</v>
      </c>
      <c r="C39" s="27">
        <f>C38</f>
        <v>123</v>
      </c>
      <c r="D39" s="14">
        <f>D38</f>
        <v>2183959</v>
      </c>
    </row>
    <row r="40" spans="2:5" ht="16.5" thickBot="1" x14ac:dyDescent="0.3">
      <c r="B40" s="4"/>
      <c r="C40" s="11"/>
      <c r="D40" s="11"/>
    </row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D11+D34+D39</f>
        <v>159796400</v>
      </c>
      <c r="D42" s="42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7"/>
  <sheetViews>
    <sheetView tabSelected="1" workbookViewId="0">
      <selection activeCell="A3" sqref="A3"/>
    </sheetView>
  </sheetViews>
  <sheetFormatPr defaultRowHeight="15" x14ac:dyDescent="0.25"/>
  <cols>
    <col min="1" max="1" width="11.5703125" style="22" customWidth="1"/>
    <col min="2" max="2" width="43.7109375" style="22" customWidth="1"/>
    <col min="3" max="3" width="23.710937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2" spans="1:13" ht="65.25" customHeight="1" x14ac:dyDescent="0.25">
      <c r="A2" s="36" t="s">
        <v>34</v>
      </c>
      <c r="B2" s="36"/>
      <c r="C2" s="36"/>
      <c r="D2" s="36"/>
      <c r="E2" s="36"/>
      <c r="F2" s="1"/>
      <c r="G2" s="1"/>
      <c r="H2" s="1"/>
      <c r="I2" s="1"/>
      <c r="J2" s="1"/>
      <c r="K2" s="1"/>
      <c r="L2" s="1"/>
      <c r="M2" s="1"/>
    </row>
    <row r="3" spans="1:13" ht="10.5" customHeight="1" x14ac:dyDescent="0.25"/>
    <row r="4" spans="1:13" ht="15.7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8">
        <v>81</v>
      </c>
      <c r="D6" s="12">
        <v>2588805</v>
      </c>
    </row>
    <row r="7" spans="1:13" ht="15.75" x14ac:dyDescent="0.25">
      <c r="B7" s="2" t="s">
        <v>0</v>
      </c>
      <c r="C7" s="26">
        <f>C6</f>
        <v>81</v>
      </c>
      <c r="D7" s="14">
        <f>D6</f>
        <v>2588805</v>
      </c>
    </row>
    <row r="8" spans="1:13" ht="9.75" customHeight="1" x14ac:dyDescent="0.25"/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47.25" x14ac:dyDescent="0.25">
      <c r="B11" s="24" t="s">
        <v>20</v>
      </c>
      <c r="C11" s="23">
        <v>1228</v>
      </c>
      <c r="D11" s="20">
        <v>610483</v>
      </c>
    </row>
    <row r="12" spans="1:13" ht="47.25" x14ac:dyDescent="0.25">
      <c r="B12" s="24" t="s">
        <v>21</v>
      </c>
      <c r="C12" s="23">
        <v>212</v>
      </c>
      <c r="D12" s="20">
        <v>265156</v>
      </c>
    </row>
    <row r="13" spans="1:13" ht="31.5" x14ac:dyDescent="0.25">
      <c r="B13" s="24" t="s">
        <v>22</v>
      </c>
      <c r="C13" s="23">
        <v>159</v>
      </c>
      <c r="D13" s="20">
        <v>104333</v>
      </c>
    </row>
    <row r="14" spans="1:13" ht="31.5" x14ac:dyDescent="0.25">
      <c r="B14" s="24" t="s">
        <v>23</v>
      </c>
      <c r="C14" s="23">
        <v>0</v>
      </c>
      <c r="D14" s="34">
        <v>0</v>
      </c>
    </row>
    <row r="15" spans="1:13" ht="94.5" x14ac:dyDescent="0.25">
      <c r="B15" s="24" t="s">
        <v>24</v>
      </c>
      <c r="C15" s="23">
        <v>0</v>
      </c>
      <c r="D15" s="34">
        <v>0</v>
      </c>
    </row>
    <row r="16" spans="1:13" ht="31.5" x14ac:dyDescent="0.25">
      <c r="B16" s="24" t="s">
        <v>25</v>
      </c>
      <c r="C16" s="23">
        <v>0</v>
      </c>
      <c r="D16" s="34">
        <v>0</v>
      </c>
    </row>
    <row r="17" spans="2:4" ht="47.25" x14ac:dyDescent="0.25">
      <c r="B17" s="24" t="s">
        <v>26</v>
      </c>
      <c r="C17" s="23">
        <v>0</v>
      </c>
      <c r="D17" s="34">
        <v>0</v>
      </c>
    </row>
    <row r="18" spans="2:4" ht="31.5" x14ac:dyDescent="0.25">
      <c r="B18" s="24" t="s">
        <v>14</v>
      </c>
      <c r="C18" s="23">
        <v>380</v>
      </c>
      <c r="D18" s="43">
        <v>138951</v>
      </c>
    </row>
    <row r="19" spans="2:4" ht="31.5" x14ac:dyDescent="0.25">
      <c r="B19" s="24" t="s">
        <v>16</v>
      </c>
      <c r="C19" s="23">
        <v>17</v>
      </c>
      <c r="D19" s="44"/>
    </row>
    <row r="20" spans="2:4" ht="15.75" x14ac:dyDescent="0.25">
      <c r="B20" s="24" t="s">
        <v>17</v>
      </c>
      <c r="C20" s="23">
        <v>0</v>
      </c>
      <c r="D20" s="45"/>
    </row>
    <row r="21" spans="2:4" ht="15.75" x14ac:dyDescent="0.25">
      <c r="B21" s="3" t="s">
        <v>10</v>
      </c>
      <c r="C21" s="23">
        <v>4</v>
      </c>
      <c r="D21" s="16">
        <v>34658</v>
      </c>
    </row>
    <row r="22" spans="2:4" ht="15.75" x14ac:dyDescent="0.25">
      <c r="B22" s="3" t="s">
        <v>18</v>
      </c>
      <c r="C22" s="23">
        <v>0</v>
      </c>
      <c r="D22" s="16">
        <v>0</v>
      </c>
    </row>
    <row r="23" spans="2:4" ht="31.5" x14ac:dyDescent="0.25">
      <c r="B23" s="24" t="s">
        <v>27</v>
      </c>
      <c r="C23" s="23">
        <v>0</v>
      </c>
      <c r="D23" s="34">
        <v>0</v>
      </c>
    </row>
    <row r="24" spans="2:4" ht="15.75" x14ac:dyDescent="0.25">
      <c r="B24" s="3" t="s">
        <v>9</v>
      </c>
      <c r="C24" s="23">
        <v>19</v>
      </c>
      <c r="D24" s="16">
        <v>72287</v>
      </c>
    </row>
    <row r="25" spans="2:4" ht="15.75" x14ac:dyDescent="0.25">
      <c r="B25" s="3" t="s">
        <v>6</v>
      </c>
      <c r="C25" s="23">
        <v>76</v>
      </c>
      <c r="D25" s="16">
        <v>87207</v>
      </c>
    </row>
    <row r="26" spans="2:4" ht="31.5" x14ac:dyDescent="0.25">
      <c r="B26" s="21" t="s">
        <v>13</v>
      </c>
      <c r="C26" s="13" t="s">
        <v>33</v>
      </c>
      <c r="D26" s="17">
        <v>272040</v>
      </c>
    </row>
    <row r="27" spans="2:4" ht="15.75" x14ac:dyDescent="0.25">
      <c r="B27" s="21" t="s">
        <v>11</v>
      </c>
      <c r="C27" s="23">
        <v>98</v>
      </c>
      <c r="D27" s="20">
        <v>8424</v>
      </c>
    </row>
    <row r="28" spans="2:4" ht="31.5" x14ac:dyDescent="0.25">
      <c r="B28" s="25" t="s">
        <v>12</v>
      </c>
      <c r="C28" s="23">
        <v>12</v>
      </c>
      <c r="D28" s="20">
        <v>13938</v>
      </c>
    </row>
    <row r="29" spans="2:4" ht="15.75" x14ac:dyDescent="0.25">
      <c r="B29" s="2" t="s">
        <v>0</v>
      </c>
      <c r="C29" s="27"/>
      <c r="D29" s="14">
        <f>SUM(D11:D28)</f>
        <v>1607477</v>
      </c>
    </row>
    <row r="30" spans="2:4" ht="15.75" x14ac:dyDescent="0.25">
      <c r="B30" s="4"/>
      <c r="C30" s="28"/>
      <c r="D30" s="29"/>
    </row>
    <row r="31" spans="2:4" ht="15.7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5">
        <v>1</v>
      </c>
      <c r="D33" s="12">
        <v>7915</v>
      </c>
    </row>
    <row r="34" spans="2:5" ht="15.75" x14ac:dyDescent="0.25">
      <c r="B34" s="2" t="s">
        <v>0</v>
      </c>
      <c r="C34" s="27">
        <f>C33</f>
        <v>1</v>
      </c>
      <c r="D34" s="14">
        <f>D33</f>
        <v>7915</v>
      </c>
    </row>
    <row r="35" spans="2:5" ht="16.5" thickBot="1" x14ac:dyDescent="0.3">
      <c r="B35" s="4"/>
      <c r="C35" s="11"/>
      <c r="D35" s="11"/>
    </row>
    <row r="36" spans="2:5" ht="15.75" x14ac:dyDescent="0.25">
      <c r="B36" s="37" t="s">
        <v>4</v>
      </c>
      <c r="C36" s="39" t="s">
        <v>2</v>
      </c>
      <c r="D36" s="40"/>
      <c r="E36" s="9"/>
    </row>
    <row r="37" spans="2:5" ht="16.5" thickBot="1" x14ac:dyDescent="0.3">
      <c r="B37" s="38"/>
      <c r="C37" s="41">
        <f>D7+D29+D34</f>
        <v>4204197</v>
      </c>
      <c r="D37" s="42"/>
      <c r="E37" s="19"/>
    </row>
  </sheetData>
  <mergeCells count="5">
    <mergeCell ref="A2:E2"/>
    <mergeCell ref="D18:D20"/>
    <mergeCell ref="B36:B37"/>
    <mergeCell ref="C36:D36"/>
    <mergeCell ref="C37:D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2024-08-16T00:38:01Z</cp:lastPrinted>
  <dcterms:created xsi:type="dcterms:W3CDTF">2013-02-07T03:49:39Z</dcterms:created>
  <dcterms:modified xsi:type="dcterms:W3CDTF">2025-01-17T06:54:42Z</dcterms:modified>
</cp:coreProperties>
</file>